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\Документы\Документы 2025г\Дума\Декабрь 3\"/>
    </mc:Choice>
  </mc:AlternateContent>
  <xr:revisionPtr revIDLastSave="0" documentId="13_ncr:1_{3BD3A234-C18B-49F2-B739-EAB4E3D97311}" xr6:coauthVersionLast="47" xr6:coauthVersionMax="47" xr10:uidLastSave="{00000000-0000-0000-0000-000000000000}"/>
  <bookViews>
    <workbookView xWindow="-120" yWindow="-120" windowWidth="29040" windowHeight="15840" xr2:uid="{B3F07F13-53F6-452E-9739-3550A47C901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0" i="1" s="1"/>
  <c r="E19" i="1" s="1"/>
  <c r="E18" i="1" s="1"/>
  <c r="D20" i="1"/>
  <c r="C20" i="1"/>
  <c r="C19" i="1" s="1"/>
  <c r="C18" i="1" s="1"/>
  <c r="D19" i="1"/>
  <c r="D18" i="1" s="1"/>
  <c r="E17" i="1"/>
  <c r="E16" i="1" s="1"/>
  <c r="E15" i="1" s="1"/>
  <c r="E14" i="1" s="1"/>
  <c r="D16" i="1"/>
  <c r="D15" i="1" s="1"/>
  <c r="D14" i="1" s="1"/>
  <c r="C16" i="1"/>
  <c r="C15" i="1" s="1"/>
  <c r="C14" i="1" s="1"/>
  <c r="C13" i="1"/>
  <c r="E11" i="1"/>
  <c r="E10" i="1" s="1"/>
  <c r="D11" i="1"/>
  <c r="C11" i="1"/>
  <c r="C10" i="1" s="1"/>
  <c r="D10" i="1"/>
  <c r="E8" i="1"/>
  <c r="E7" i="1" s="1"/>
  <c r="D8" i="1"/>
  <c r="C8" i="1"/>
  <c r="C7" i="1" s="1"/>
  <c r="D7" i="1"/>
  <c r="C6" i="1" l="1"/>
  <c r="D13" i="1"/>
  <c r="E13" i="1" s="1"/>
  <c r="E6" i="1" s="1"/>
  <c r="D6" i="1" l="1"/>
</calcChain>
</file>

<file path=xl/sharedStrings.xml><?xml version="1.0" encoding="utf-8"?>
<sst xmlns="http://schemas.openxmlformats.org/spreadsheetml/2006/main" count="38" uniqueCount="38">
  <si>
    <t xml:space="preserve">Источники финансирования дефицита  бюджета МО  ГП "Город Кременки" на 2025 год  </t>
  </si>
  <si>
    <t>Код бюджетной классификации</t>
  </si>
  <si>
    <t>Наименование</t>
  </si>
  <si>
    <t>Утвержденный план</t>
  </si>
  <si>
    <t>Поправки   (+ -)</t>
  </si>
  <si>
    <t>Уточненный план</t>
  </si>
  <si>
    <t>Всего источников финансирования дефицита бюджета</t>
  </si>
  <si>
    <t>000 01 02 00 00 00 0000 000</t>
  </si>
  <si>
    <t>Кредиты кредитных организаций в валюте Российской Федерации</t>
  </si>
  <si>
    <t>000 01 02 00 00 00 0000 700</t>
  </si>
  <si>
    <t>Получение кредитов от кредитных организаций в валюте Российской Федерации</t>
  </si>
  <si>
    <t>003 01 02 00 00 13 0000 710</t>
  </si>
  <si>
    <t>Получение бюджетами городских поселений кредитов от кредитных организаций в валюте Российской Федерации</t>
  </si>
  <si>
    <t>000 01 02 00 00 00 0000 800</t>
  </si>
  <si>
    <t>Погашение кредитов, предоставленных кредитными организациями в валюте Российской Федерации</t>
  </si>
  <si>
    <t>000 01 02 00 00 01 0000 810</t>
  </si>
  <si>
    <t>Погашение федеральным бюджетом кредитов от кредитных организаций в валюте Российской Федерации</t>
  </si>
  <si>
    <t>003 01 02 00 00 13 0000 810</t>
  </si>
  <si>
    <t>Погашение бюджетами городских поселений кредитов от кредитных организаций в валюте Российской Федерации</t>
  </si>
  <si>
    <t>000 01 05 00 00 00 0000 000</t>
  </si>
  <si>
    <t>Изменение остатков средств на счетах по учету 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</si>
  <si>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</si>
  <si>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</si>
  <si>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</si>
  <si>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</si>
  <si>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</si>
  <si>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 бюджетов</t>
  </si>
  <si>
    <t>801 01 05 02 0 105 0000 510</t>
  </si>
  <si>
    <t>Увеличение прочих остатков денежных средств 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</si>
  <si>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</si>
  <si>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</si>
  <si>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</si>
  <si>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</si>
  <si>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</si>
  <si>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 бюджетов</t>
  </si>
  <si>
    <t>801 01 05 02 01 05 0000 610</t>
  </si>
  <si>
    <t>Уменьшение прочих остатков денежных средств  бюджетов муниципальных районов</t>
  </si>
  <si>
    <t xml:space="preserve">Приложение № 5  к решению Думы Жуковского муниципального округа  Калужской области "О внесении изменений и дополнений в решение "О бюджете МО ГП "Город Кременки" на 2025 год и на плановый период 2026 и 2027 годов"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</si>
</sst>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3" fontId="6" fillId="0" borderId="1" xfId="0" applyNumberFormat="1" applyFont="1" applyBorder="1" applyAlignment="1">
      <alignment vertical="top"/>
    </xf>
    <xf numFmtId="3" fontId="7" fillId="0" borderId="1" xfId="0" applyNumberFormat="1" applyFont="1" applyBorder="1" applyAlignment="1">
      <alignment vertical="top"/>
    </xf>
    <xf numFmtId="0" fontId="8" fillId="0" borderId="0" xfId="0" applyFont="1" applyAlignment="1">
      <alignment vertical="center" wrapText="1"/>
    </xf>
    <xf numFmtId="0" fontId="0" fillId="2" borderId="0" xfId="0" applyFill="1"/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/>
    <xf numFmtId="4" fontId="0" fillId="2" borderId="0" xfId="0" applyNumberFormat="1" applyFill="1"/>
    <xf numFmtId="4" fontId="0" fillId="0" borderId="0" xfId="0" applyNumberFormat="1"/>
    <xf numFmtId="0" fontId="9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 xr:uid="{192ADED8-D825-4693-A53E-0595C14C4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EBA98-B180-4784-8F5A-F74DF0C63FC8}">
  <sheetPr>
    <pageSetUpPr fitToPage="1"/>
  </sheetPr>
  <dimension ref="A1:I26"/>
  <sheetViews>
    <sheetView tabSelected="1" topLeftCell="A10" workbookViewId="0">
      <selection activeCell="G19" sqref="G19"/>
    </sheetView>
  </sheetViews>
  <sheetFormatPr defaultRowHeight="15" x14ac:dyDescent="0.25"/>
  <cols>
    <col min="1" max="1" width="30.42578125" customWidth="1"/>
    <col min="2" max="2" width="47" customWidth="1"/>
    <col min="3" max="5" width="23.5703125" customWidth="1"/>
    <col min="6" max="6" width="15.140625" bestFit="1" customWidth="1"/>
    <col min="7" max="7" width="14.140625" bestFit="1" customWidth="1"/>
    <col min="9" max="9" width="13.85546875" bestFit="1" customWidth="1"/>
    <col min="257" max="257" width="30.42578125" customWidth="1"/>
    <col min="258" max="258" width="47" customWidth="1"/>
    <col min="259" max="261" width="23.5703125" customWidth="1"/>
    <col min="262" max="262" width="15.140625" bestFit="1" customWidth="1"/>
    <col min="263" max="263" width="14.140625" bestFit="1" customWidth="1"/>
    <col min="265" max="265" width="13.85546875" bestFit="1" customWidth="1"/>
    <col min="513" max="513" width="30.42578125" customWidth="1"/>
    <col min="514" max="514" width="47" customWidth="1"/>
    <col min="515" max="517" width="23.5703125" customWidth="1"/>
    <col min="518" max="518" width="15.140625" bestFit="1" customWidth="1"/>
    <col min="519" max="519" width="14.140625" bestFit="1" customWidth="1"/>
    <col min="521" max="521" width="13.85546875" bestFit="1" customWidth="1"/>
    <col min="769" max="769" width="30.42578125" customWidth="1"/>
    <col min="770" max="770" width="47" customWidth="1"/>
    <col min="771" max="773" width="23.5703125" customWidth="1"/>
    <col min="774" max="774" width="15.140625" bestFit="1" customWidth="1"/>
    <col min="775" max="775" width="14.140625" bestFit="1" customWidth="1"/>
    <col min="777" max="777" width="13.85546875" bestFit="1" customWidth="1"/>
    <col min="1025" max="1025" width="30.42578125" customWidth="1"/>
    <col min="1026" max="1026" width="47" customWidth="1"/>
    <col min="1027" max="1029" width="23.5703125" customWidth="1"/>
    <col min="1030" max="1030" width="15.140625" bestFit="1" customWidth="1"/>
    <col min="1031" max="1031" width="14.140625" bestFit="1" customWidth="1"/>
    <col min="1033" max="1033" width="13.85546875" bestFit="1" customWidth="1"/>
    <col min="1281" max="1281" width="30.42578125" customWidth="1"/>
    <col min="1282" max="1282" width="47" customWidth="1"/>
    <col min="1283" max="1285" width="23.5703125" customWidth="1"/>
    <col min="1286" max="1286" width="15.140625" bestFit="1" customWidth="1"/>
    <col min="1287" max="1287" width="14.140625" bestFit="1" customWidth="1"/>
    <col min="1289" max="1289" width="13.85546875" bestFit="1" customWidth="1"/>
    <col min="1537" max="1537" width="30.42578125" customWidth="1"/>
    <col min="1538" max="1538" width="47" customWidth="1"/>
    <col min="1539" max="1541" width="23.5703125" customWidth="1"/>
    <col min="1542" max="1542" width="15.140625" bestFit="1" customWidth="1"/>
    <col min="1543" max="1543" width="14.140625" bestFit="1" customWidth="1"/>
    <col min="1545" max="1545" width="13.85546875" bestFit="1" customWidth="1"/>
    <col min="1793" max="1793" width="30.42578125" customWidth="1"/>
    <col min="1794" max="1794" width="47" customWidth="1"/>
    <col min="1795" max="1797" width="23.5703125" customWidth="1"/>
    <col min="1798" max="1798" width="15.140625" bestFit="1" customWidth="1"/>
    <col min="1799" max="1799" width="14.140625" bestFit="1" customWidth="1"/>
    <col min="1801" max="1801" width="13.85546875" bestFit="1" customWidth="1"/>
    <col min="2049" max="2049" width="30.42578125" customWidth="1"/>
    <col min="2050" max="2050" width="47" customWidth="1"/>
    <col min="2051" max="2053" width="23.5703125" customWidth="1"/>
    <col min="2054" max="2054" width="15.140625" bestFit="1" customWidth="1"/>
    <col min="2055" max="2055" width="14.140625" bestFit="1" customWidth="1"/>
    <col min="2057" max="2057" width="13.85546875" bestFit="1" customWidth="1"/>
    <col min="2305" max="2305" width="30.42578125" customWidth="1"/>
    <col min="2306" max="2306" width="47" customWidth="1"/>
    <col min="2307" max="2309" width="23.5703125" customWidth="1"/>
    <col min="2310" max="2310" width="15.140625" bestFit="1" customWidth="1"/>
    <col min="2311" max="2311" width="14.140625" bestFit="1" customWidth="1"/>
    <col min="2313" max="2313" width="13.85546875" bestFit="1" customWidth="1"/>
    <col min="2561" max="2561" width="30.42578125" customWidth="1"/>
    <col min="2562" max="2562" width="47" customWidth="1"/>
    <col min="2563" max="2565" width="23.5703125" customWidth="1"/>
    <col min="2566" max="2566" width="15.140625" bestFit="1" customWidth="1"/>
    <col min="2567" max="2567" width="14.140625" bestFit="1" customWidth="1"/>
    <col min="2569" max="2569" width="13.85546875" bestFit="1" customWidth="1"/>
    <col min="2817" max="2817" width="30.42578125" customWidth="1"/>
    <col min="2818" max="2818" width="47" customWidth="1"/>
    <col min="2819" max="2821" width="23.5703125" customWidth="1"/>
    <col min="2822" max="2822" width="15.140625" bestFit="1" customWidth="1"/>
    <col min="2823" max="2823" width="14.140625" bestFit="1" customWidth="1"/>
    <col min="2825" max="2825" width="13.85546875" bestFit="1" customWidth="1"/>
    <col min="3073" max="3073" width="30.42578125" customWidth="1"/>
    <col min="3074" max="3074" width="47" customWidth="1"/>
    <col min="3075" max="3077" width="23.5703125" customWidth="1"/>
    <col min="3078" max="3078" width="15.140625" bestFit="1" customWidth="1"/>
    <col min="3079" max="3079" width="14.140625" bestFit="1" customWidth="1"/>
    <col min="3081" max="3081" width="13.85546875" bestFit="1" customWidth="1"/>
    <col min="3329" max="3329" width="30.42578125" customWidth="1"/>
    <col min="3330" max="3330" width="47" customWidth="1"/>
    <col min="3331" max="3333" width="23.5703125" customWidth="1"/>
    <col min="3334" max="3334" width="15.140625" bestFit="1" customWidth="1"/>
    <col min="3335" max="3335" width="14.140625" bestFit="1" customWidth="1"/>
    <col min="3337" max="3337" width="13.85546875" bestFit="1" customWidth="1"/>
    <col min="3585" max="3585" width="30.42578125" customWidth="1"/>
    <col min="3586" max="3586" width="47" customWidth="1"/>
    <col min="3587" max="3589" width="23.5703125" customWidth="1"/>
    <col min="3590" max="3590" width="15.140625" bestFit="1" customWidth="1"/>
    <col min="3591" max="3591" width="14.140625" bestFit="1" customWidth="1"/>
    <col min="3593" max="3593" width="13.85546875" bestFit="1" customWidth="1"/>
    <col min="3841" max="3841" width="30.42578125" customWidth="1"/>
    <col min="3842" max="3842" width="47" customWidth="1"/>
    <col min="3843" max="3845" width="23.5703125" customWidth="1"/>
    <col min="3846" max="3846" width="15.140625" bestFit="1" customWidth="1"/>
    <col min="3847" max="3847" width="14.140625" bestFit="1" customWidth="1"/>
    <col min="3849" max="3849" width="13.85546875" bestFit="1" customWidth="1"/>
    <col min="4097" max="4097" width="30.42578125" customWidth="1"/>
    <col min="4098" max="4098" width="47" customWidth="1"/>
    <col min="4099" max="4101" width="23.5703125" customWidth="1"/>
    <col min="4102" max="4102" width="15.140625" bestFit="1" customWidth="1"/>
    <col min="4103" max="4103" width="14.140625" bestFit="1" customWidth="1"/>
    <col min="4105" max="4105" width="13.85546875" bestFit="1" customWidth="1"/>
    <col min="4353" max="4353" width="30.42578125" customWidth="1"/>
    <col min="4354" max="4354" width="47" customWidth="1"/>
    <col min="4355" max="4357" width="23.5703125" customWidth="1"/>
    <col min="4358" max="4358" width="15.140625" bestFit="1" customWidth="1"/>
    <col min="4359" max="4359" width="14.140625" bestFit="1" customWidth="1"/>
    <col min="4361" max="4361" width="13.85546875" bestFit="1" customWidth="1"/>
    <col min="4609" max="4609" width="30.42578125" customWidth="1"/>
    <col min="4610" max="4610" width="47" customWidth="1"/>
    <col min="4611" max="4613" width="23.5703125" customWidth="1"/>
    <col min="4614" max="4614" width="15.140625" bestFit="1" customWidth="1"/>
    <col min="4615" max="4615" width="14.140625" bestFit="1" customWidth="1"/>
    <col min="4617" max="4617" width="13.85546875" bestFit="1" customWidth="1"/>
    <col min="4865" max="4865" width="30.42578125" customWidth="1"/>
    <col min="4866" max="4866" width="47" customWidth="1"/>
    <col min="4867" max="4869" width="23.5703125" customWidth="1"/>
    <col min="4870" max="4870" width="15.140625" bestFit="1" customWidth="1"/>
    <col min="4871" max="4871" width="14.140625" bestFit="1" customWidth="1"/>
    <col min="4873" max="4873" width="13.85546875" bestFit="1" customWidth="1"/>
    <col min="5121" max="5121" width="30.42578125" customWidth="1"/>
    <col min="5122" max="5122" width="47" customWidth="1"/>
    <col min="5123" max="5125" width="23.5703125" customWidth="1"/>
    <col min="5126" max="5126" width="15.140625" bestFit="1" customWidth="1"/>
    <col min="5127" max="5127" width="14.140625" bestFit="1" customWidth="1"/>
    <col min="5129" max="5129" width="13.85546875" bestFit="1" customWidth="1"/>
    <col min="5377" max="5377" width="30.42578125" customWidth="1"/>
    <col min="5378" max="5378" width="47" customWidth="1"/>
    <col min="5379" max="5381" width="23.5703125" customWidth="1"/>
    <col min="5382" max="5382" width="15.140625" bestFit="1" customWidth="1"/>
    <col min="5383" max="5383" width="14.140625" bestFit="1" customWidth="1"/>
    <col min="5385" max="5385" width="13.85546875" bestFit="1" customWidth="1"/>
    <col min="5633" max="5633" width="30.42578125" customWidth="1"/>
    <col min="5634" max="5634" width="47" customWidth="1"/>
    <col min="5635" max="5637" width="23.5703125" customWidth="1"/>
    <col min="5638" max="5638" width="15.140625" bestFit="1" customWidth="1"/>
    <col min="5639" max="5639" width="14.140625" bestFit="1" customWidth="1"/>
    <col min="5641" max="5641" width="13.85546875" bestFit="1" customWidth="1"/>
    <col min="5889" max="5889" width="30.42578125" customWidth="1"/>
    <col min="5890" max="5890" width="47" customWidth="1"/>
    <col min="5891" max="5893" width="23.5703125" customWidth="1"/>
    <col min="5894" max="5894" width="15.140625" bestFit="1" customWidth="1"/>
    <col min="5895" max="5895" width="14.140625" bestFit="1" customWidth="1"/>
    <col min="5897" max="5897" width="13.85546875" bestFit="1" customWidth="1"/>
    <col min="6145" max="6145" width="30.42578125" customWidth="1"/>
    <col min="6146" max="6146" width="47" customWidth="1"/>
    <col min="6147" max="6149" width="23.5703125" customWidth="1"/>
    <col min="6150" max="6150" width="15.140625" bestFit="1" customWidth="1"/>
    <col min="6151" max="6151" width="14.140625" bestFit="1" customWidth="1"/>
    <col min="6153" max="6153" width="13.85546875" bestFit="1" customWidth="1"/>
    <col min="6401" max="6401" width="30.42578125" customWidth="1"/>
    <col min="6402" max="6402" width="47" customWidth="1"/>
    <col min="6403" max="6405" width="23.5703125" customWidth="1"/>
    <col min="6406" max="6406" width="15.140625" bestFit="1" customWidth="1"/>
    <col min="6407" max="6407" width="14.140625" bestFit="1" customWidth="1"/>
    <col min="6409" max="6409" width="13.85546875" bestFit="1" customWidth="1"/>
    <col min="6657" max="6657" width="30.42578125" customWidth="1"/>
    <col min="6658" max="6658" width="47" customWidth="1"/>
    <col min="6659" max="6661" width="23.5703125" customWidth="1"/>
    <col min="6662" max="6662" width="15.140625" bestFit="1" customWidth="1"/>
    <col min="6663" max="6663" width="14.140625" bestFit="1" customWidth="1"/>
    <col min="6665" max="6665" width="13.85546875" bestFit="1" customWidth="1"/>
    <col min="6913" max="6913" width="30.42578125" customWidth="1"/>
    <col min="6914" max="6914" width="47" customWidth="1"/>
    <col min="6915" max="6917" width="23.5703125" customWidth="1"/>
    <col min="6918" max="6918" width="15.140625" bestFit="1" customWidth="1"/>
    <col min="6919" max="6919" width="14.140625" bestFit="1" customWidth="1"/>
    <col min="6921" max="6921" width="13.85546875" bestFit="1" customWidth="1"/>
    <col min="7169" max="7169" width="30.42578125" customWidth="1"/>
    <col min="7170" max="7170" width="47" customWidth="1"/>
    <col min="7171" max="7173" width="23.5703125" customWidth="1"/>
    <col min="7174" max="7174" width="15.140625" bestFit="1" customWidth="1"/>
    <col min="7175" max="7175" width="14.140625" bestFit="1" customWidth="1"/>
    <col min="7177" max="7177" width="13.85546875" bestFit="1" customWidth="1"/>
    <col min="7425" max="7425" width="30.42578125" customWidth="1"/>
    <col min="7426" max="7426" width="47" customWidth="1"/>
    <col min="7427" max="7429" width="23.5703125" customWidth="1"/>
    <col min="7430" max="7430" width="15.140625" bestFit="1" customWidth="1"/>
    <col min="7431" max="7431" width="14.140625" bestFit="1" customWidth="1"/>
    <col min="7433" max="7433" width="13.85546875" bestFit="1" customWidth="1"/>
    <col min="7681" max="7681" width="30.42578125" customWidth="1"/>
    <col min="7682" max="7682" width="47" customWidth="1"/>
    <col min="7683" max="7685" width="23.5703125" customWidth="1"/>
    <col min="7686" max="7686" width="15.140625" bestFit="1" customWidth="1"/>
    <col min="7687" max="7687" width="14.140625" bestFit="1" customWidth="1"/>
    <col min="7689" max="7689" width="13.85546875" bestFit="1" customWidth="1"/>
    <col min="7937" max="7937" width="30.42578125" customWidth="1"/>
    <col min="7938" max="7938" width="47" customWidth="1"/>
    <col min="7939" max="7941" width="23.5703125" customWidth="1"/>
    <col min="7942" max="7942" width="15.140625" bestFit="1" customWidth="1"/>
    <col min="7943" max="7943" width="14.140625" bestFit="1" customWidth="1"/>
    <col min="7945" max="7945" width="13.85546875" bestFit="1" customWidth="1"/>
    <col min="8193" max="8193" width="30.42578125" customWidth="1"/>
    <col min="8194" max="8194" width="47" customWidth="1"/>
    <col min="8195" max="8197" width="23.5703125" customWidth="1"/>
    <col min="8198" max="8198" width="15.140625" bestFit="1" customWidth="1"/>
    <col min="8199" max="8199" width="14.140625" bestFit="1" customWidth="1"/>
    <col min="8201" max="8201" width="13.85546875" bestFit="1" customWidth="1"/>
    <col min="8449" max="8449" width="30.42578125" customWidth="1"/>
    <col min="8450" max="8450" width="47" customWidth="1"/>
    <col min="8451" max="8453" width="23.5703125" customWidth="1"/>
    <col min="8454" max="8454" width="15.140625" bestFit="1" customWidth="1"/>
    <col min="8455" max="8455" width="14.140625" bestFit="1" customWidth="1"/>
    <col min="8457" max="8457" width="13.85546875" bestFit="1" customWidth="1"/>
    <col min="8705" max="8705" width="30.42578125" customWidth="1"/>
    <col min="8706" max="8706" width="47" customWidth="1"/>
    <col min="8707" max="8709" width="23.5703125" customWidth="1"/>
    <col min="8710" max="8710" width="15.140625" bestFit="1" customWidth="1"/>
    <col min="8711" max="8711" width="14.140625" bestFit="1" customWidth="1"/>
    <col min="8713" max="8713" width="13.85546875" bestFit="1" customWidth="1"/>
    <col min="8961" max="8961" width="30.42578125" customWidth="1"/>
    <col min="8962" max="8962" width="47" customWidth="1"/>
    <col min="8963" max="8965" width="23.5703125" customWidth="1"/>
    <col min="8966" max="8966" width="15.140625" bestFit="1" customWidth="1"/>
    <col min="8967" max="8967" width="14.140625" bestFit="1" customWidth="1"/>
    <col min="8969" max="8969" width="13.85546875" bestFit="1" customWidth="1"/>
    <col min="9217" max="9217" width="30.42578125" customWidth="1"/>
    <col min="9218" max="9218" width="47" customWidth="1"/>
    <col min="9219" max="9221" width="23.5703125" customWidth="1"/>
    <col min="9222" max="9222" width="15.140625" bestFit="1" customWidth="1"/>
    <col min="9223" max="9223" width="14.140625" bestFit="1" customWidth="1"/>
    <col min="9225" max="9225" width="13.85546875" bestFit="1" customWidth="1"/>
    <col min="9473" max="9473" width="30.42578125" customWidth="1"/>
    <col min="9474" max="9474" width="47" customWidth="1"/>
    <col min="9475" max="9477" width="23.5703125" customWidth="1"/>
    <col min="9478" max="9478" width="15.140625" bestFit="1" customWidth="1"/>
    <col min="9479" max="9479" width="14.140625" bestFit="1" customWidth="1"/>
    <col min="9481" max="9481" width="13.85546875" bestFit="1" customWidth="1"/>
    <col min="9729" max="9729" width="30.42578125" customWidth="1"/>
    <col min="9730" max="9730" width="47" customWidth="1"/>
    <col min="9731" max="9733" width="23.5703125" customWidth="1"/>
    <col min="9734" max="9734" width="15.140625" bestFit="1" customWidth="1"/>
    <col min="9735" max="9735" width="14.140625" bestFit="1" customWidth="1"/>
    <col min="9737" max="9737" width="13.85546875" bestFit="1" customWidth="1"/>
    <col min="9985" max="9985" width="30.42578125" customWidth="1"/>
    <col min="9986" max="9986" width="47" customWidth="1"/>
    <col min="9987" max="9989" width="23.5703125" customWidth="1"/>
    <col min="9990" max="9990" width="15.140625" bestFit="1" customWidth="1"/>
    <col min="9991" max="9991" width="14.140625" bestFit="1" customWidth="1"/>
    <col min="9993" max="9993" width="13.85546875" bestFit="1" customWidth="1"/>
    <col min="10241" max="10241" width="30.42578125" customWidth="1"/>
    <col min="10242" max="10242" width="47" customWidth="1"/>
    <col min="10243" max="10245" width="23.5703125" customWidth="1"/>
    <col min="10246" max="10246" width="15.140625" bestFit="1" customWidth="1"/>
    <col min="10247" max="10247" width="14.140625" bestFit="1" customWidth="1"/>
    <col min="10249" max="10249" width="13.85546875" bestFit="1" customWidth="1"/>
    <col min="10497" max="10497" width="30.42578125" customWidth="1"/>
    <col min="10498" max="10498" width="47" customWidth="1"/>
    <col min="10499" max="10501" width="23.5703125" customWidth="1"/>
    <col min="10502" max="10502" width="15.140625" bestFit="1" customWidth="1"/>
    <col min="10503" max="10503" width="14.140625" bestFit="1" customWidth="1"/>
    <col min="10505" max="10505" width="13.85546875" bestFit="1" customWidth="1"/>
    <col min="10753" max="10753" width="30.42578125" customWidth="1"/>
    <col min="10754" max="10754" width="47" customWidth="1"/>
    <col min="10755" max="10757" width="23.5703125" customWidth="1"/>
    <col min="10758" max="10758" width="15.140625" bestFit="1" customWidth="1"/>
    <col min="10759" max="10759" width="14.140625" bestFit="1" customWidth="1"/>
    <col min="10761" max="10761" width="13.85546875" bestFit="1" customWidth="1"/>
    <col min="11009" max="11009" width="30.42578125" customWidth="1"/>
    <col min="11010" max="11010" width="47" customWidth="1"/>
    <col min="11011" max="11013" width="23.5703125" customWidth="1"/>
    <col min="11014" max="11014" width="15.140625" bestFit="1" customWidth="1"/>
    <col min="11015" max="11015" width="14.140625" bestFit="1" customWidth="1"/>
    <col min="11017" max="11017" width="13.85546875" bestFit="1" customWidth="1"/>
    <col min="11265" max="11265" width="30.42578125" customWidth="1"/>
    <col min="11266" max="11266" width="47" customWidth="1"/>
    <col min="11267" max="11269" width="23.5703125" customWidth="1"/>
    <col min="11270" max="11270" width="15.140625" bestFit="1" customWidth="1"/>
    <col min="11271" max="11271" width="14.140625" bestFit="1" customWidth="1"/>
    <col min="11273" max="11273" width="13.85546875" bestFit="1" customWidth="1"/>
    <col min="11521" max="11521" width="30.42578125" customWidth="1"/>
    <col min="11522" max="11522" width="47" customWidth="1"/>
    <col min="11523" max="11525" width="23.5703125" customWidth="1"/>
    <col min="11526" max="11526" width="15.140625" bestFit="1" customWidth="1"/>
    <col min="11527" max="11527" width="14.140625" bestFit="1" customWidth="1"/>
    <col min="11529" max="11529" width="13.85546875" bestFit="1" customWidth="1"/>
    <col min="11777" max="11777" width="30.42578125" customWidth="1"/>
    <col min="11778" max="11778" width="47" customWidth="1"/>
    <col min="11779" max="11781" width="23.5703125" customWidth="1"/>
    <col min="11782" max="11782" width="15.140625" bestFit="1" customWidth="1"/>
    <col min="11783" max="11783" width="14.140625" bestFit="1" customWidth="1"/>
    <col min="11785" max="11785" width="13.85546875" bestFit="1" customWidth="1"/>
    <col min="12033" max="12033" width="30.42578125" customWidth="1"/>
    <col min="12034" max="12034" width="47" customWidth="1"/>
    <col min="12035" max="12037" width="23.5703125" customWidth="1"/>
    <col min="12038" max="12038" width="15.140625" bestFit="1" customWidth="1"/>
    <col min="12039" max="12039" width="14.140625" bestFit="1" customWidth="1"/>
    <col min="12041" max="12041" width="13.85546875" bestFit="1" customWidth="1"/>
    <col min="12289" max="12289" width="30.42578125" customWidth="1"/>
    <col min="12290" max="12290" width="47" customWidth="1"/>
    <col min="12291" max="12293" width="23.5703125" customWidth="1"/>
    <col min="12294" max="12294" width="15.140625" bestFit="1" customWidth="1"/>
    <col min="12295" max="12295" width="14.140625" bestFit="1" customWidth="1"/>
    <col min="12297" max="12297" width="13.85546875" bestFit="1" customWidth="1"/>
    <col min="12545" max="12545" width="30.42578125" customWidth="1"/>
    <col min="12546" max="12546" width="47" customWidth="1"/>
    <col min="12547" max="12549" width="23.5703125" customWidth="1"/>
    <col min="12550" max="12550" width="15.140625" bestFit="1" customWidth="1"/>
    <col min="12551" max="12551" width="14.140625" bestFit="1" customWidth="1"/>
    <col min="12553" max="12553" width="13.85546875" bestFit="1" customWidth="1"/>
    <col min="12801" max="12801" width="30.42578125" customWidth="1"/>
    <col min="12802" max="12802" width="47" customWidth="1"/>
    <col min="12803" max="12805" width="23.5703125" customWidth="1"/>
    <col min="12806" max="12806" width="15.140625" bestFit="1" customWidth="1"/>
    <col min="12807" max="12807" width="14.140625" bestFit="1" customWidth="1"/>
    <col min="12809" max="12809" width="13.85546875" bestFit="1" customWidth="1"/>
    <col min="13057" max="13057" width="30.42578125" customWidth="1"/>
    <col min="13058" max="13058" width="47" customWidth="1"/>
    <col min="13059" max="13061" width="23.5703125" customWidth="1"/>
    <col min="13062" max="13062" width="15.140625" bestFit="1" customWidth="1"/>
    <col min="13063" max="13063" width="14.140625" bestFit="1" customWidth="1"/>
    <col min="13065" max="13065" width="13.85546875" bestFit="1" customWidth="1"/>
    <col min="13313" max="13313" width="30.42578125" customWidth="1"/>
    <col min="13314" max="13314" width="47" customWidth="1"/>
    <col min="13315" max="13317" width="23.5703125" customWidth="1"/>
    <col min="13318" max="13318" width="15.140625" bestFit="1" customWidth="1"/>
    <col min="13319" max="13319" width="14.140625" bestFit="1" customWidth="1"/>
    <col min="13321" max="13321" width="13.85546875" bestFit="1" customWidth="1"/>
    <col min="13569" max="13569" width="30.42578125" customWidth="1"/>
    <col min="13570" max="13570" width="47" customWidth="1"/>
    <col min="13571" max="13573" width="23.5703125" customWidth="1"/>
    <col min="13574" max="13574" width="15.140625" bestFit="1" customWidth="1"/>
    <col min="13575" max="13575" width="14.140625" bestFit="1" customWidth="1"/>
    <col min="13577" max="13577" width="13.85546875" bestFit="1" customWidth="1"/>
    <col min="13825" max="13825" width="30.42578125" customWidth="1"/>
    <col min="13826" max="13826" width="47" customWidth="1"/>
    <col min="13827" max="13829" width="23.5703125" customWidth="1"/>
    <col min="13830" max="13830" width="15.140625" bestFit="1" customWidth="1"/>
    <col min="13831" max="13831" width="14.140625" bestFit="1" customWidth="1"/>
    <col min="13833" max="13833" width="13.85546875" bestFit="1" customWidth="1"/>
    <col min="14081" max="14081" width="30.42578125" customWidth="1"/>
    <col min="14082" max="14082" width="47" customWidth="1"/>
    <col min="14083" max="14085" width="23.5703125" customWidth="1"/>
    <col min="14086" max="14086" width="15.140625" bestFit="1" customWidth="1"/>
    <col min="14087" max="14087" width="14.140625" bestFit="1" customWidth="1"/>
    <col min="14089" max="14089" width="13.85546875" bestFit="1" customWidth="1"/>
    <col min="14337" max="14337" width="30.42578125" customWidth="1"/>
    <col min="14338" max="14338" width="47" customWidth="1"/>
    <col min="14339" max="14341" width="23.5703125" customWidth="1"/>
    <col min="14342" max="14342" width="15.140625" bestFit="1" customWidth="1"/>
    <col min="14343" max="14343" width="14.140625" bestFit="1" customWidth="1"/>
    <col min="14345" max="14345" width="13.85546875" bestFit="1" customWidth="1"/>
    <col min="14593" max="14593" width="30.42578125" customWidth="1"/>
    <col min="14594" max="14594" width="47" customWidth="1"/>
    <col min="14595" max="14597" width="23.5703125" customWidth="1"/>
    <col min="14598" max="14598" width="15.140625" bestFit="1" customWidth="1"/>
    <col min="14599" max="14599" width="14.140625" bestFit="1" customWidth="1"/>
    <col min="14601" max="14601" width="13.85546875" bestFit="1" customWidth="1"/>
    <col min="14849" max="14849" width="30.42578125" customWidth="1"/>
    <col min="14850" max="14850" width="47" customWidth="1"/>
    <col min="14851" max="14853" width="23.5703125" customWidth="1"/>
    <col min="14854" max="14854" width="15.140625" bestFit="1" customWidth="1"/>
    <col min="14855" max="14855" width="14.140625" bestFit="1" customWidth="1"/>
    <col min="14857" max="14857" width="13.85546875" bestFit="1" customWidth="1"/>
    <col min="15105" max="15105" width="30.42578125" customWidth="1"/>
    <col min="15106" max="15106" width="47" customWidth="1"/>
    <col min="15107" max="15109" width="23.5703125" customWidth="1"/>
    <col min="15110" max="15110" width="15.140625" bestFit="1" customWidth="1"/>
    <col min="15111" max="15111" width="14.140625" bestFit="1" customWidth="1"/>
    <col min="15113" max="15113" width="13.85546875" bestFit="1" customWidth="1"/>
    <col min="15361" max="15361" width="30.42578125" customWidth="1"/>
    <col min="15362" max="15362" width="47" customWidth="1"/>
    <col min="15363" max="15365" width="23.5703125" customWidth="1"/>
    <col min="15366" max="15366" width="15.140625" bestFit="1" customWidth="1"/>
    <col min="15367" max="15367" width="14.140625" bestFit="1" customWidth="1"/>
    <col min="15369" max="15369" width="13.85546875" bestFit="1" customWidth="1"/>
    <col min="15617" max="15617" width="30.42578125" customWidth="1"/>
    <col min="15618" max="15618" width="47" customWidth="1"/>
    <col min="15619" max="15621" width="23.5703125" customWidth="1"/>
    <col min="15622" max="15622" width="15.140625" bestFit="1" customWidth="1"/>
    <col min="15623" max="15623" width="14.140625" bestFit="1" customWidth="1"/>
    <col min="15625" max="15625" width="13.85546875" bestFit="1" customWidth="1"/>
    <col min="15873" max="15873" width="30.42578125" customWidth="1"/>
    <col min="15874" max="15874" width="47" customWidth="1"/>
    <col min="15875" max="15877" width="23.5703125" customWidth="1"/>
    <col min="15878" max="15878" width="15.140625" bestFit="1" customWidth="1"/>
    <col min="15879" max="15879" width="14.140625" bestFit="1" customWidth="1"/>
    <col min="15881" max="15881" width="13.85546875" bestFit="1" customWidth="1"/>
    <col min="16129" max="16129" width="30.42578125" customWidth="1"/>
    <col min="16130" max="16130" width="47" customWidth="1"/>
    <col min="16131" max="16133" width="23.5703125" customWidth="1"/>
    <col min="16134" max="16134" width="15.140625" bestFit="1" customWidth="1"/>
    <col min="16135" max="16135" width="14.140625" bestFit="1" customWidth="1"/>
    <col min="16137" max="16137" width="13.85546875" bestFit="1" customWidth="1"/>
  </cols>
  <sheetData>
    <row r="1" spans="1:8" s="1" customFormat="1" ht="81.75" customHeight="1" x14ac:dyDescent="0.2">
      <c r="B1" s="2"/>
      <c r="C1" s="24" t="s">
        <v>37</v>
      </c>
      <c r="D1" s="24"/>
      <c r="E1" s="24"/>
      <c r="F1" s="23"/>
      <c r="G1" s="23"/>
      <c r="H1" s="23"/>
    </row>
    <row r="2" spans="1:8" ht="15.75" x14ac:dyDescent="0.25">
      <c r="A2" s="25" t="s">
        <v>0</v>
      </c>
      <c r="B2" s="25"/>
      <c r="C2" s="25"/>
      <c r="D2" s="25"/>
      <c r="E2" s="25"/>
    </row>
    <row r="3" spans="1:8" x14ac:dyDescent="0.25">
      <c r="C3" s="3"/>
    </row>
    <row r="4" spans="1:8" ht="31.5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</row>
    <row r="5" spans="1:8" s="1" customFormat="1" ht="11.25" x14ac:dyDescent="0.2">
      <c r="A5" s="5">
        <v>1</v>
      </c>
      <c r="B5" s="5">
        <v>2</v>
      </c>
      <c r="C5" s="6">
        <v>3</v>
      </c>
      <c r="D5" s="5">
        <v>4</v>
      </c>
      <c r="E5" s="6">
        <v>5</v>
      </c>
    </row>
    <row r="6" spans="1:8" ht="31.5" x14ac:dyDescent="0.25">
      <c r="A6" s="7"/>
      <c r="B6" s="7" t="s">
        <v>6</v>
      </c>
      <c r="C6" s="8">
        <f>C7+C13+C10</f>
        <v>11362426.370000005</v>
      </c>
      <c r="D6" s="8">
        <f>D7+D13+D10</f>
        <v>-16948187.140000001</v>
      </c>
      <c r="E6" s="8">
        <f>E7+E13+E10</f>
        <v>-5585760.7699999958</v>
      </c>
    </row>
    <row r="7" spans="1:8" ht="31.5" x14ac:dyDescent="0.25">
      <c r="A7" s="9" t="s">
        <v>7</v>
      </c>
      <c r="B7" s="10" t="s">
        <v>8</v>
      </c>
      <c r="C7" s="11">
        <f t="shared" ref="C7:E8" si="0">C8</f>
        <v>0</v>
      </c>
      <c r="D7" s="11">
        <f t="shared" si="0"/>
        <v>0</v>
      </c>
      <c r="E7" s="11">
        <f t="shared" si="0"/>
        <v>0</v>
      </c>
    </row>
    <row r="8" spans="1:8" ht="47.25" x14ac:dyDescent="0.25">
      <c r="A8" s="9" t="s">
        <v>9</v>
      </c>
      <c r="B8" s="10" t="s">
        <v>10</v>
      </c>
      <c r="C8" s="12">
        <f t="shared" si="0"/>
        <v>0</v>
      </c>
      <c r="D8" s="12">
        <f t="shared" si="0"/>
        <v>0</v>
      </c>
      <c r="E8" s="12">
        <f t="shared" si="0"/>
        <v>0</v>
      </c>
    </row>
    <row r="9" spans="1:8" ht="45" x14ac:dyDescent="0.25">
      <c r="A9" s="9" t="s">
        <v>11</v>
      </c>
      <c r="B9" s="13" t="s">
        <v>12</v>
      </c>
      <c r="C9" s="12"/>
      <c r="D9" s="12"/>
      <c r="E9" s="12"/>
    </row>
    <row r="10" spans="1:8" ht="47.25" x14ac:dyDescent="0.25">
      <c r="A10" s="9" t="s">
        <v>13</v>
      </c>
      <c r="B10" s="10" t="s">
        <v>14</v>
      </c>
      <c r="C10" s="12">
        <f t="shared" ref="C10:E11" si="1">C11</f>
        <v>0</v>
      </c>
      <c r="D10" s="12">
        <f t="shared" si="1"/>
        <v>0</v>
      </c>
      <c r="E10" s="12">
        <f t="shared" si="1"/>
        <v>0</v>
      </c>
    </row>
    <row r="11" spans="1:8" ht="47.25" x14ac:dyDescent="0.25">
      <c r="A11" s="9" t="s">
        <v>15</v>
      </c>
      <c r="B11" s="10" t="s">
        <v>16</v>
      </c>
      <c r="C11" s="12">
        <f t="shared" si="1"/>
        <v>0</v>
      </c>
      <c r="D11" s="12">
        <f t="shared" si="1"/>
        <v>0</v>
      </c>
      <c r="E11" s="12">
        <f t="shared" si="1"/>
        <v>0</v>
      </c>
    </row>
    <row r="12" spans="1:8" ht="47.25" x14ac:dyDescent="0.25">
      <c r="A12" s="9" t="s">
        <v>17</v>
      </c>
      <c r="B12" s="10" t="s">
        <v>18</v>
      </c>
      <c r="C12" s="12">
        <v>0</v>
      </c>
      <c r="D12" s="12">
        <v>0</v>
      </c>
      <c r="E12" s="12">
        <v>0</v>
      </c>
      <c r="F12" s="14"/>
    </row>
    <row r="13" spans="1:8" ht="31.5" x14ac:dyDescent="0.25">
      <c r="A13" s="9" t="s">
        <v>19</v>
      </c>
      <c r="B13" s="15" t="s">
        <v>20</v>
      </c>
      <c r="C13" s="16">
        <f>SUM(C17+C21)</f>
        <v>11362426.370000005</v>
      </c>
      <c r="D13" s="16">
        <f>D14+D18</f>
        <v>-16948187.140000001</v>
      </c>
      <c r="E13" s="16">
        <f>SUM(C13:D13)</f>
        <v>-5585760.7699999958</v>
      </c>
      <c r="F13" s="14"/>
    </row>
    <row r="14" spans="1:8" ht="15.75" x14ac:dyDescent="0.25">
      <c r="A14" s="9" t="s">
        <v>21</v>
      </c>
      <c r="B14" s="17" t="s">
        <v>22</v>
      </c>
      <c r="C14" s="18">
        <f t="shared" ref="C14:E16" si="2">SUM(C15)</f>
        <v>-105369796.34999999</v>
      </c>
      <c r="D14" s="18">
        <f t="shared" si="2"/>
        <v>-10424129.390000001</v>
      </c>
      <c r="E14" s="18">
        <f t="shared" si="2"/>
        <v>-115793925.73999999</v>
      </c>
      <c r="F14" s="19"/>
      <c r="G14" s="20"/>
    </row>
    <row r="15" spans="1:8" ht="31.5" x14ac:dyDescent="0.25">
      <c r="A15" s="9" t="s">
        <v>23</v>
      </c>
      <c r="B15" s="17" t="s">
        <v>24</v>
      </c>
      <c r="C15" s="18">
        <f t="shared" si="2"/>
        <v>-105369796.34999999</v>
      </c>
      <c r="D15" s="18">
        <f t="shared" si="2"/>
        <v>-10424129.390000001</v>
      </c>
      <c r="E15" s="18">
        <f t="shared" si="2"/>
        <v>-115793925.73999999</v>
      </c>
      <c r="F15" s="19"/>
    </row>
    <row r="16" spans="1:8" ht="31.5" x14ac:dyDescent="0.25">
      <c r="A16" s="9" t="s">
        <v>25</v>
      </c>
      <c r="B16" s="17" t="s">
        <v>26</v>
      </c>
      <c r="C16" s="18">
        <f t="shared" si="2"/>
        <v>-105369796.34999999</v>
      </c>
      <c r="D16" s="18">
        <f t="shared" si="2"/>
        <v>-10424129.390000001</v>
      </c>
      <c r="E16" s="18">
        <f t="shared" si="2"/>
        <v>-115793925.73999999</v>
      </c>
      <c r="F16" s="14"/>
    </row>
    <row r="17" spans="1:9" ht="31.5" x14ac:dyDescent="0.25">
      <c r="A17" s="9" t="s">
        <v>27</v>
      </c>
      <c r="B17" s="21" t="s">
        <v>28</v>
      </c>
      <c r="C17" s="18">
        <v>-105369796.34999999</v>
      </c>
      <c r="D17" s="18">
        <v>-10424129.390000001</v>
      </c>
      <c r="E17" s="18">
        <f>SUM(C17:D17)</f>
        <v>-115793925.73999999</v>
      </c>
      <c r="F17" s="19"/>
      <c r="G17" s="20"/>
      <c r="I17" s="20"/>
    </row>
    <row r="18" spans="1:9" ht="15.75" x14ac:dyDescent="0.25">
      <c r="A18" s="9" t="s">
        <v>29</v>
      </c>
      <c r="B18" s="17" t="s">
        <v>30</v>
      </c>
      <c r="C18" s="18">
        <f t="shared" ref="C18:E20" si="3">SUM(C19)</f>
        <v>116732222.72</v>
      </c>
      <c r="D18" s="18">
        <f t="shared" si="3"/>
        <v>-6524057.75</v>
      </c>
      <c r="E18" s="18">
        <f t="shared" si="3"/>
        <v>110208164.97</v>
      </c>
    </row>
    <row r="19" spans="1:9" ht="31.5" x14ac:dyDescent="0.25">
      <c r="A19" s="9" t="s">
        <v>31</v>
      </c>
      <c r="B19" s="17" t="s">
        <v>32</v>
      </c>
      <c r="C19" s="18">
        <f t="shared" si="3"/>
        <v>116732222.72</v>
      </c>
      <c r="D19" s="18">
        <f t="shared" si="3"/>
        <v>-6524057.75</v>
      </c>
      <c r="E19" s="18">
        <f t="shared" si="3"/>
        <v>110208164.97</v>
      </c>
      <c r="F19" s="20"/>
    </row>
    <row r="20" spans="1:9" ht="31.5" x14ac:dyDescent="0.25">
      <c r="A20" s="9" t="s">
        <v>33</v>
      </c>
      <c r="B20" s="17" t="s">
        <v>34</v>
      </c>
      <c r="C20" s="18">
        <f t="shared" si="3"/>
        <v>116732222.72</v>
      </c>
      <c r="D20" s="18">
        <f t="shared" si="3"/>
        <v>-6524057.75</v>
      </c>
      <c r="E20" s="18">
        <f t="shared" si="3"/>
        <v>110208164.97</v>
      </c>
    </row>
    <row r="21" spans="1:9" ht="31.5" x14ac:dyDescent="0.25">
      <c r="A21" s="9" t="s">
        <v>35</v>
      </c>
      <c r="B21" s="21" t="s">
        <v>36</v>
      </c>
      <c r="C21" s="18">
        <v>116732222.72</v>
      </c>
      <c r="D21" s="18">
        <v>-6524057.75</v>
      </c>
      <c r="E21" s="18">
        <f>SUM(C21:D21)</f>
        <v>110208164.97</v>
      </c>
      <c r="F21" s="20"/>
      <c r="G21" s="20"/>
      <c r="I21" s="20"/>
    </row>
    <row r="23" spans="1:9" ht="15.75" x14ac:dyDescent="0.25">
      <c r="B23" s="22"/>
      <c r="C23" s="20"/>
      <c r="D23" s="20"/>
      <c r="E23" s="20"/>
      <c r="I23" s="20"/>
    </row>
    <row r="24" spans="1:9" ht="15.75" x14ac:dyDescent="0.25">
      <c r="B24" s="22"/>
      <c r="C24" s="20"/>
      <c r="D24" s="20"/>
      <c r="E24" s="20"/>
    </row>
    <row r="26" spans="1:9" x14ac:dyDescent="0.25">
      <c r="D26" s="20"/>
    </row>
  </sheetData>
  <mergeCells count="2">
    <mergeCell ref="C1:E1"/>
    <mergeCell ref="A2:E2"/>
  </mergeCells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GL-BUH</dc:creator>
  <cp:lastModifiedBy>GL-BUH</cp:lastModifiedBy>
  <cp:lastPrinted>2025-12-18T11:01:59Z</cp:lastPrinted>
  <dcterms:created xsi:type="dcterms:W3CDTF">2025-12-18T07:57:50Z</dcterms:created>
  <dcterms:modified xsi:type="dcterms:W3CDTF">2026-01-08T08:56:12Z</dcterms:modified>
</cp:coreProperties>
</file>